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/>
  <mc:AlternateContent xmlns:mc="http://schemas.openxmlformats.org/markup-compatibility/2006">
    <mc:Choice Requires="x15">
      <x15ac:absPath xmlns:x15ac="http://schemas.microsoft.com/office/spreadsheetml/2010/11/ac" url="\\fileserv.myontc.local\Shared\Procurement\TENDERS\2026\RFP\RFP 2026 089 - North Bay Backup Generator Project\1. Request for Proposal\"/>
    </mc:Choice>
  </mc:AlternateContent>
  <xr:revisionPtr revIDLastSave="78" documentId="13_ncr:1_{143B2224-6232-4E74-AA15-042935C76C58}" xr6:coauthVersionLast="47" xr6:coauthVersionMax="47" xr10:uidLastSave="{5F8490AF-FD0D-4676-B5BE-ADCD500A3A7D}"/>
  <bookViews>
    <workbookView xWindow="44880" yWindow="-120" windowWidth="29040" windowHeight="15720" firstSheet="4" activeTab="4" xr2:uid="{9F0C5DA5-2C14-48F3-8CF6-2EE23831AA5D}"/>
  </bookViews>
  <sheets>
    <sheet name="Main Page" sheetId="1" r:id="rId1"/>
    <sheet name="Structural" sheetId="2" r:id="rId2"/>
    <sheet name="Mechanical and Electrical " sheetId="6" r:id="rId3"/>
    <sheet name="Specialty Items" sheetId="7" r:id="rId4"/>
    <sheet name="Services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/>
  <c r="D6" i="1"/>
  <c r="D7" i="1"/>
  <c r="D8" i="1"/>
  <c r="D9" i="1"/>
  <c r="D5" i="1"/>
  <c r="D10" i="1" l="1"/>
  <c r="D17" i="1" s="1"/>
  <c r="D23" i="1" s="1"/>
</calcChain>
</file>

<file path=xl/sharedStrings.xml><?xml version="1.0" encoding="utf-8"?>
<sst xmlns="http://schemas.openxmlformats.org/spreadsheetml/2006/main" count="245" uniqueCount="90">
  <si>
    <t>Appendix F - Domestic Supply Chain Plan Form</t>
  </si>
  <si>
    <r>
      <rPr>
        <b/>
        <sz val="11"/>
        <color theme="1"/>
        <rFont val="Aptos Narrow"/>
        <family val="2"/>
        <scheme val="minor"/>
      </rPr>
      <t>Instructions for Insertion of Numbers:</t>
    </r>
    <r>
      <rPr>
        <sz val="11"/>
        <color theme="1"/>
        <rFont val="Aptos Narrow"/>
        <family val="2"/>
        <scheme val="minor"/>
      </rPr>
      <t xml:space="preserve"> Unless otherwise stated, all numbers should be submitted in dollar values. Where not applicable, insert zero (0).</t>
    </r>
  </si>
  <si>
    <t>Value of Ontario-Made Goods</t>
  </si>
  <si>
    <t>Value of Canadian-Made Goods        (Excluding Ontario)</t>
  </si>
  <si>
    <t>Total for Ontario and Canadian Made Goods  Per Category (B+C for each category)</t>
  </si>
  <si>
    <t>Categories of Major Goods</t>
  </si>
  <si>
    <t>200 kW Natural Gas Generator Complete Package</t>
  </si>
  <si>
    <t>INSERT NUMBER HERE</t>
  </si>
  <si>
    <t>400A Automatic Transfer Switch</t>
  </si>
  <si>
    <t>Distribution Equipment (Disconnects, Panels, CT Cabinet)</t>
  </si>
  <si>
    <t>Natural Gas Piping &amp; PRV System</t>
  </si>
  <si>
    <t>Generator Foundation (Concrete, Rebar, Granular)</t>
  </si>
  <si>
    <t>Total for Ontario and Canadian Made Goods</t>
  </si>
  <si>
    <t>Services</t>
  </si>
  <si>
    <t>Value of Ontario Services</t>
  </si>
  <si>
    <t>Value of Canadian Services  (Excluding Ontario)</t>
  </si>
  <si>
    <t>Total for Ontario and Canadian Services</t>
  </si>
  <si>
    <t>Installation Labour</t>
  </si>
  <si>
    <t>Commissioning &amp; Testing</t>
  </si>
  <si>
    <t>Demolition &amp; Disposal</t>
  </si>
  <si>
    <t>Total Value of Ontario and Canadian Goods and Services (D11 + D16)</t>
  </si>
  <si>
    <t>Total Pricing Submitted in Pricing Form</t>
  </si>
  <si>
    <t>Percentage of Ontario and Canadian Goods and Services in Total Pricing (is equal to D18/D21)</t>
  </si>
  <si>
    <t>(Above Percentage Must Meet or Exceed the Amount Specified in the Solicitation Document)</t>
  </si>
  <si>
    <t>Structural Materials (e.g. concrete, steel and other metals, lumber, stone, aggregates, etc.)</t>
  </si>
  <si>
    <t>Value of Canadian-Made Goods               (Excluding Ontario)</t>
  </si>
  <si>
    <t>Insert further details below with breadown of each good</t>
  </si>
  <si>
    <t>Concrete generator slab (406 mm thick)</t>
  </si>
  <si>
    <t>Reinforcing steel (15M bars)</t>
  </si>
  <si>
    <t>Granular A base</t>
  </si>
  <si>
    <t>Granular B Type II</t>
  </si>
  <si>
    <t>Rigid insulation below slab</t>
  </si>
  <si>
    <t>Anchor bolts and embedded hardware</t>
  </si>
  <si>
    <t>Excavation and backfill materials</t>
  </si>
  <si>
    <t>Total Value of Ontario-Made Goods</t>
  </si>
  <si>
    <t>Total Value of Canadian-Made Goods               (Excluding Ontario)</t>
  </si>
  <si>
    <t xml:space="preserve">Mechanical and Electrical Systems (e.g. HVAC units, generators, elevators, etc.) </t>
  </si>
  <si>
    <t>200 kW Natural Gas Generator package</t>
  </si>
  <si>
    <t>Generator enclosure</t>
  </si>
  <si>
    <t>Generator-mounted breaker</t>
  </si>
  <si>
    <t>Automatic Transfer Switch (ATS)</t>
  </si>
  <si>
    <t>Manual Transfer Switch</t>
  </si>
  <si>
    <t>Service entrance disconnect</t>
  </si>
  <si>
    <t>CT cabinet</t>
  </si>
  <si>
    <t>Distribution panel DP1</t>
  </si>
  <si>
    <t>Splitter and disconnects</t>
  </si>
  <si>
    <t>Generator load centre</t>
  </si>
  <si>
    <t>Portable generator receptacle</t>
  </si>
  <si>
    <t>Load bank connection switch</t>
  </si>
  <si>
    <t>Natural gas pressure reducing valve (PRV)</t>
  </si>
  <si>
    <t>Natural gas piping (SDR11 underground)</t>
  </si>
  <si>
    <t>Schedule 40 black steel gas piping</t>
  </si>
  <si>
    <t>Gas valves and fittings</t>
  </si>
  <si>
    <t>Exhaust components and muffler</t>
  </si>
  <si>
    <t>Conduit (DB2, PVC, EMT)</t>
  </si>
  <si>
    <t>Copper wiring and control wiring</t>
  </si>
  <si>
    <t>Aluminum feeders</t>
  </si>
  <si>
    <t>Grounding and bonding materials</t>
  </si>
  <si>
    <t>Tracer wire</t>
  </si>
  <si>
    <t>Lamacoid labels</t>
  </si>
  <si>
    <t>Protective bollards</t>
  </si>
  <si>
    <t xml:space="preserve">Specialty Items (e.g. prefabricated panels, major fixtures etc.) </t>
  </si>
  <si>
    <t>Generator controller</t>
  </si>
  <si>
    <t>ATS controller</t>
  </si>
  <si>
    <t>Modbus/monitoring interface</t>
  </si>
  <si>
    <t>Emergency stop station</t>
  </si>
  <si>
    <t>etc. add more rows as required</t>
  </si>
  <si>
    <t>Value of Canadian Services           (Excluding Ontario)</t>
  </si>
  <si>
    <t>Insert further details below with breadown of each service</t>
  </si>
  <si>
    <t>Engineering review/shop drawing coordination</t>
  </si>
  <si>
    <t>Project management</t>
  </si>
  <si>
    <t>Permits and inspections</t>
  </si>
  <si>
    <t>Utility coordination (North Bay Hydro, Enbridge)</t>
  </si>
  <si>
    <t>Excavation and trenching</t>
  </si>
  <si>
    <t>Concrete installation</t>
  </si>
  <si>
    <t>Electrical installation</t>
  </si>
  <si>
    <t>Gas fitting installation</t>
  </si>
  <si>
    <t>Equipment setting and rigging</t>
  </si>
  <si>
    <t>Demolition of existing generator</t>
  </si>
  <si>
    <t>Demolition of existing ATS</t>
  </si>
  <si>
    <t>Removal of diesel tank and piping</t>
  </si>
  <si>
    <t>Removal of existing equipments</t>
  </si>
  <si>
    <t>Disposal/environmental handling</t>
  </si>
  <si>
    <t xml:space="preserve">All Surface restoration </t>
  </si>
  <si>
    <t>Testing and commissioning</t>
  </si>
  <si>
    <t>Generator startup</t>
  </si>
  <si>
    <t>Training</t>
  </si>
  <si>
    <t>As-built drawings</t>
  </si>
  <si>
    <t>Total Value of Ontario Services</t>
  </si>
  <si>
    <t>Total Value of Canadian Services             (Excluding Ontario)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</si>
</sst>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scheme val="minor"/>
    </font>
    <font>
      <b/>
      <sz val="20"/>
      <color theme="1"/>
      <name val="Aptos Narrow"/>
      <scheme val="minor"/>
    </font>
    <font>
      <sz val="8"/>
      <color theme="1"/>
      <name val="Segoe UI"/>
      <family val="2"/>
    </font>
    <font>
      <sz val="11"/>
      <color theme="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top" wrapText="1"/>
    </xf>
    <xf numFmtId="10" fontId="0" fillId="3" borderId="0" xfId="0" applyNumberForma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16295-2708-45D2-BEC9-F8F030A5BADE}">
  <sheetPr>
    <tabColor rgb="FF92D050"/>
  </sheetPr>
  <dimension ref="A1:D24"/>
  <sheetViews>
    <sheetView topLeftCell="A16" zoomScaleNormal="100" workbookViewId="0">
      <selection activeCell="H12" sqref="H12"/>
    </sheetView>
  </sheetViews>
  <sheetFormatPr defaultColWidth="8.7109375" defaultRowHeight="14.45"/>
  <cols>
    <col min="1" max="1" width="78.140625" customWidth="1"/>
    <col min="2" max="2" width="27.42578125" customWidth="1"/>
    <col min="3" max="3" width="33.140625" customWidth="1"/>
    <col min="4" max="4" width="26.140625" customWidth="1"/>
    <col min="5" max="5" width="27.140625" customWidth="1"/>
  </cols>
  <sheetData>
    <row r="1" spans="1:4" ht="25.9">
      <c r="A1" s="26" t="s">
        <v>0</v>
      </c>
    </row>
    <row r="2" spans="1:4" ht="57.6">
      <c r="A2" s="2" t="s">
        <v>1</v>
      </c>
      <c r="B2" s="17" t="s">
        <v>2</v>
      </c>
      <c r="C2" s="18" t="s">
        <v>3</v>
      </c>
      <c r="D2" s="12" t="s">
        <v>4</v>
      </c>
    </row>
    <row r="3" spans="1:4">
      <c r="A3" s="2"/>
      <c r="B3" s="11"/>
      <c r="C3" s="12"/>
      <c r="D3" s="12"/>
    </row>
    <row r="4" spans="1:4">
      <c r="A4" s="3" t="s">
        <v>5</v>
      </c>
    </row>
    <row r="5" spans="1:4" ht="15">
      <c r="A5" t="s">
        <v>6</v>
      </c>
      <c r="B5" s="6" t="s">
        <v>7</v>
      </c>
      <c r="C5" s="6" t="s">
        <v>7</v>
      </c>
      <c r="D5" s="21" t="e">
        <f>B5+C5</f>
        <v>#VALUE!</v>
      </c>
    </row>
    <row r="6" spans="1:4" ht="15">
      <c r="A6" t="s">
        <v>8</v>
      </c>
      <c r="B6" s="6" t="s">
        <v>7</v>
      </c>
      <c r="C6" s="6" t="s">
        <v>7</v>
      </c>
      <c r="D6" s="21" t="e">
        <f t="shared" ref="D6:D9" si="0">B6+C6</f>
        <v>#VALUE!</v>
      </c>
    </row>
    <row r="7" spans="1:4" ht="15">
      <c r="A7" t="s">
        <v>9</v>
      </c>
      <c r="B7" s="6" t="s">
        <v>7</v>
      </c>
      <c r="C7" s="6" t="s">
        <v>7</v>
      </c>
      <c r="D7" s="21" t="e">
        <f t="shared" si="0"/>
        <v>#VALUE!</v>
      </c>
    </row>
    <row r="8" spans="1:4" ht="15">
      <c r="A8" t="s">
        <v>10</v>
      </c>
      <c r="B8" s="6" t="s">
        <v>7</v>
      </c>
      <c r="C8" s="6" t="s">
        <v>7</v>
      </c>
      <c r="D8" s="21" t="e">
        <f t="shared" si="0"/>
        <v>#VALUE!</v>
      </c>
    </row>
    <row r="9" spans="1:4" ht="15">
      <c r="A9" t="s">
        <v>11</v>
      </c>
      <c r="B9" s="6" t="s">
        <v>7</v>
      </c>
      <c r="C9" s="6" t="s">
        <v>7</v>
      </c>
      <c r="D9" s="21" t="e">
        <f t="shared" si="0"/>
        <v>#VALUE!</v>
      </c>
    </row>
    <row r="10" spans="1:4" ht="15" thickBot="1">
      <c r="A10" s="20" t="s">
        <v>12</v>
      </c>
      <c r="D10" s="22" t="e">
        <f>SUM(D5:D9)</f>
        <v>#VALUE!</v>
      </c>
    </row>
    <row r="11" spans="1:4" ht="15" thickTop="1"/>
    <row r="12" spans="1:4">
      <c r="A12" s="1"/>
    </row>
    <row r="13" spans="1:4">
      <c r="A13" s="4"/>
      <c r="B13" s="4"/>
      <c r="C13" s="4"/>
      <c r="D13" s="4"/>
    </row>
    <row r="14" spans="1:4" ht="28.9">
      <c r="A14" s="13" t="s">
        <v>13</v>
      </c>
      <c r="B14" s="17" t="s">
        <v>14</v>
      </c>
      <c r="C14" s="15" t="s">
        <v>15</v>
      </c>
      <c r="D14" s="12" t="s">
        <v>16</v>
      </c>
    </row>
    <row r="15" spans="1:4" ht="15">
      <c r="A15" t="s">
        <v>17</v>
      </c>
      <c r="B15" s="6" t="s">
        <v>7</v>
      </c>
      <c r="C15" s="6" t="s">
        <v>7</v>
      </c>
      <c r="D15" s="21" t="e">
        <f>C15+B15</f>
        <v>#VALUE!</v>
      </c>
    </row>
    <row r="16" spans="1:4" ht="15">
      <c r="A16" t="s">
        <v>18</v>
      </c>
      <c r="B16" s="6" t="s">
        <v>7</v>
      </c>
      <c r="C16" s="6" t="s">
        <v>7</v>
      </c>
    </row>
    <row r="17" spans="1:4" ht="15">
      <c r="A17" t="s">
        <v>19</v>
      </c>
      <c r="B17" s="6" t="s">
        <v>7</v>
      </c>
      <c r="C17" s="6" t="s">
        <v>7</v>
      </c>
      <c r="D17" s="21" t="e">
        <f>D10+D15</f>
        <v>#VALUE!</v>
      </c>
    </row>
    <row r="18" spans="1:4" ht="15"/>
    <row r="19" spans="1:4" ht="29.25">
      <c r="A19" s="23" t="s">
        <v>20</v>
      </c>
      <c r="D19" s="19" t="s">
        <v>21</v>
      </c>
    </row>
    <row r="20" spans="1:4" ht="15">
      <c r="D20" s="6" t="s">
        <v>7</v>
      </c>
    </row>
    <row r="21" spans="1:4" ht="15"/>
    <row r="22" spans="1:4" ht="57.75">
      <c r="D22" s="19" t="s">
        <v>22</v>
      </c>
    </row>
    <row r="23" spans="1:4" ht="15">
      <c r="D23" s="25" t="e">
        <f>(D17)/D20</f>
        <v>#VALUE!</v>
      </c>
    </row>
    <row r="24" spans="1:4" ht="64.900000000000006" customHeight="1">
      <c r="D24" s="24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1F4E-B2D9-410A-BEDA-F6BA008FC073}">
  <dimension ref="A1:C18"/>
  <sheetViews>
    <sheetView workbookViewId="0">
      <selection activeCell="D27" sqref="D27"/>
    </sheetView>
  </sheetViews>
  <sheetFormatPr defaultColWidth="8.7109375" defaultRowHeight="14.45"/>
  <cols>
    <col min="1" max="1" width="55.7109375" customWidth="1"/>
    <col min="2" max="2" width="36.7109375" customWidth="1"/>
    <col min="3" max="3" width="37.42578125" customWidth="1"/>
  </cols>
  <sheetData>
    <row r="1" spans="1:3" ht="28.9">
      <c r="A1" s="16" t="s">
        <v>24</v>
      </c>
      <c r="B1" s="17" t="s">
        <v>2</v>
      </c>
      <c r="C1" s="18" t="s">
        <v>25</v>
      </c>
    </row>
    <row r="3" spans="1:3">
      <c r="A3" s="9" t="s">
        <v>26</v>
      </c>
    </row>
    <row r="5" spans="1:3" ht="15">
      <c r="A5" t="s">
        <v>27</v>
      </c>
      <c r="B5" s="6" t="s">
        <v>7</v>
      </c>
      <c r="C5" s="6" t="s">
        <v>7</v>
      </c>
    </row>
    <row r="6" spans="1:3" ht="15">
      <c r="A6" t="s">
        <v>28</v>
      </c>
      <c r="B6" s="6" t="s">
        <v>7</v>
      </c>
      <c r="C6" s="6" t="s">
        <v>7</v>
      </c>
    </row>
    <row r="7" spans="1:3" ht="15">
      <c r="A7" t="s">
        <v>29</v>
      </c>
      <c r="B7" s="6" t="s">
        <v>7</v>
      </c>
      <c r="C7" s="6" t="s">
        <v>7</v>
      </c>
    </row>
    <row r="8" spans="1:3" ht="15">
      <c r="A8" t="s">
        <v>30</v>
      </c>
      <c r="B8" s="6" t="s">
        <v>7</v>
      </c>
      <c r="C8" s="6" t="s">
        <v>7</v>
      </c>
    </row>
    <row r="9" spans="1:3" ht="15">
      <c r="A9" t="s">
        <v>31</v>
      </c>
      <c r="B9" s="6" t="s">
        <v>7</v>
      </c>
      <c r="C9" s="6" t="s">
        <v>7</v>
      </c>
    </row>
    <row r="10" spans="1:3" ht="15">
      <c r="A10" t="s">
        <v>32</v>
      </c>
      <c r="B10" s="6" t="s">
        <v>7</v>
      </c>
      <c r="C10" s="6" t="s">
        <v>7</v>
      </c>
    </row>
    <row r="11" spans="1:3" ht="15">
      <c r="A11" t="s">
        <v>33</v>
      </c>
      <c r="B11" s="6" t="s">
        <v>7</v>
      </c>
      <c r="C11" s="6" t="s">
        <v>7</v>
      </c>
    </row>
    <row r="12" spans="1:3">
      <c r="A12" s="27"/>
      <c r="B12" s="6" t="s">
        <v>7</v>
      </c>
      <c r="C12" s="6" t="s">
        <v>7</v>
      </c>
    </row>
    <row r="13" spans="1:3">
      <c r="A13" s="27"/>
      <c r="B13" s="6" t="s">
        <v>7</v>
      </c>
      <c r="C13" s="6" t="s">
        <v>7</v>
      </c>
    </row>
    <row r="17" spans="2:3" ht="28.9">
      <c r="B17" s="17" t="s">
        <v>34</v>
      </c>
      <c r="C17" s="12" t="s">
        <v>35</v>
      </c>
    </row>
    <row r="18" spans="2:3">
      <c r="B18" s="6" t="s">
        <v>7</v>
      </c>
      <c r="C18" s="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6ADF-6FCA-47D5-A74B-38CA497D2DFB}">
  <dimension ref="A1:C33"/>
  <sheetViews>
    <sheetView topLeftCell="A14" workbookViewId="0">
      <selection activeCell="C13" sqref="C13"/>
    </sheetView>
  </sheetViews>
  <sheetFormatPr defaultColWidth="8.7109375" defaultRowHeight="14.45"/>
  <cols>
    <col min="1" max="1" width="56" customWidth="1"/>
    <col min="2" max="2" width="31.7109375" customWidth="1"/>
    <col min="3" max="3" width="32.140625" customWidth="1"/>
  </cols>
  <sheetData>
    <row r="1" spans="1:3" ht="28.9">
      <c r="A1" s="5" t="s">
        <v>36</v>
      </c>
      <c r="B1" s="17" t="s">
        <v>2</v>
      </c>
      <c r="C1" s="12" t="s">
        <v>25</v>
      </c>
    </row>
    <row r="3" spans="1:3">
      <c r="A3" s="8" t="s">
        <v>26</v>
      </c>
    </row>
    <row r="5" spans="1:3" ht="16.5">
      <c r="A5" s="28" t="s">
        <v>37</v>
      </c>
      <c r="B5" s="6" t="s">
        <v>7</v>
      </c>
      <c r="C5" s="6" t="s">
        <v>7</v>
      </c>
    </row>
    <row r="6" spans="1:3" ht="16.5">
      <c r="A6" s="28" t="s">
        <v>38</v>
      </c>
      <c r="B6" s="6" t="s">
        <v>7</v>
      </c>
      <c r="C6" s="6" t="s">
        <v>7</v>
      </c>
    </row>
    <row r="7" spans="1:3" ht="16.5">
      <c r="A7" s="28" t="s">
        <v>39</v>
      </c>
      <c r="B7" s="6" t="s">
        <v>7</v>
      </c>
      <c r="C7" s="6" t="s">
        <v>7</v>
      </c>
    </row>
    <row r="8" spans="1:3" ht="16.5">
      <c r="A8" s="28" t="s">
        <v>40</v>
      </c>
      <c r="B8" s="6" t="s">
        <v>7</v>
      </c>
      <c r="C8" s="6" t="s">
        <v>7</v>
      </c>
    </row>
    <row r="9" spans="1:3" ht="16.5">
      <c r="A9" s="28" t="s">
        <v>41</v>
      </c>
      <c r="B9" s="6" t="s">
        <v>7</v>
      </c>
      <c r="C9" s="6" t="s">
        <v>7</v>
      </c>
    </row>
    <row r="10" spans="1:3" ht="16.5">
      <c r="A10" s="28" t="s">
        <v>42</v>
      </c>
      <c r="B10" s="6" t="s">
        <v>7</v>
      </c>
      <c r="C10" s="6" t="s">
        <v>7</v>
      </c>
    </row>
    <row r="11" spans="1:3" ht="16.5">
      <c r="A11" s="28" t="s">
        <v>43</v>
      </c>
      <c r="B11" s="6" t="s">
        <v>7</v>
      </c>
      <c r="C11" s="6" t="s">
        <v>7</v>
      </c>
    </row>
    <row r="12" spans="1:3" ht="16.5">
      <c r="A12" s="28" t="s">
        <v>44</v>
      </c>
      <c r="B12" s="6" t="s">
        <v>7</v>
      </c>
      <c r="C12" s="6" t="s">
        <v>7</v>
      </c>
    </row>
    <row r="13" spans="1:3" ht="16.5">
      <c r="A13" s="28" t="s">
        <v>45</v>
      </c>
      <c r="B13" s="6" t="s">
        <v>7</v>
      </c>
      <c r="C13" s="6" t="s">
        <v>7</v>
      </c>
    </row>
    <row r="14" spans="1:3" ht="16.5">
      <c r="A14" s="28" t="s">
        <v>46</v>
      </c>
      <c r="B14" s="6" t="s">
        <v>7</v>
      </c>
      <c r="C14" s="6" t="s">
        <v>7</v>
      </c>
    </row>
    <row r="15" spans="1:3" ht="16.5">
      <c r="A15" s="28" t="s">
        <v>47</v>
      </c>
      <c r="B15" s="6" t="s">
        <v>7</v>
      </c>
      <c r="C15" s="6" t="s">
        <v>7</v>
      </c>
    </row>
    <row r="16" spans="1:3" ht="16.5">
      <c r="A16" s="28" t="s">
        <v>48</v>
      </c>
      <c r="B16" s="6" t="s">
        <v>7</v>
      </c>
      <c r="C16" s="6" t="s">
        <v>7</v>
      </c>
    </row>
    <row r="17" spans="1:3" ht="16.5">
      <c r="A17" s="28" t="s">
        <v>49</v>
      </c>
      <c r="B17" s="6" t="s">
        <v>7</v>
      </c>
      <c r="C17" s="6" t="s">
        <v>7</v>
      </c>
    </row>
    <row r="18" spans="1:3" ht="16.5">
      <c r="A18" s="28" t="s">
        <v>50</v>
      </c>
      <c r="B18" s="6" t="s">
        <v>7</v>
      </c>
      <c r="C18" s="6" t="s">
        <v>7</v>
      </c>
    </row>
    <row r="19" spans="1:3" ht="16.5">
      <c r="A19" s="28" t="s">
        <v>51</v>
      </c>
      <c r="B19" s="6" t="s">
        <v>7</v>
      </c>
      <c r="C19" s="6" t="s">
        <v>7</v>
      </c>
    </row>
    <row r="20" spans="1:3" ht="16.5">
      <c r="A20" s="28" t="s">
        <v>52</v>
      </c>
      <c r="B20" s="6" t="s">
        <v>7</v>
      </c>
      <c r="C20" s="6" t="s">
        <v>7</v>
      </c>
    </row>
    <row r="21" spans="1:3" ht="16.5">
      <c r="A21" s="28" t="s">
        <v>53</v>
      </c>
      <c r="B21" s="6" t="s">
        <v>7</v>
      </c>
      <c r="C21" s="6" t="s">
        <v>7</v>
      </c>
    </row>
    <row r="22" spans="1:3" ht="16.5">
      <c r="A22" s="28" t="s">
        <v>54</v>
      </c>
      <c r="B22" s="6" t="s">
        <v>7</v>
      </c>
      <c r="C22" s="6" t="s">
        <v>7</v>
      </c>
    </row>
    <row r="23" spans="1:3" ht="16.5">
      <c r="A23" s="28" t="s">
        <v>55</v>
      </c>
      <c r="B23" s="6" t="s">
        <v>7</v>
      </c>
      <c r="C23" s="6" t="s">
        <v>7</v>
      </c>
    </row>
    <row r="24" spans="1:3" ht="16.5">
      <c r="A24" s="28" t="s">
        <v>56</v>
      </c>
      <c r="B24" s="6" t="s">
        <v>7</v>
      </c>
      <c r="C24" s="6" t="s">
        <v>7</v>
      </c>
    </row>
    <row r="25" spans="1:3" ht="16.5">
      <c r="A25" s="28" t="s">
        <v>57</v>
      </c>
      <c r="B25" s="6" t="s">
        <v>7</v>
      </c>
      <c r="C25" s="6" t="s">
        <v>7</v>
      </c>
    </row>
    <row r="26" spans="1:3" ht="16.5">
      <c r="A26" s="28" t="s">
        <v>58</v>
      </c>
      <c r="B26" s="6" t="s">
        <v>7</v>
      </c>
      <c r="C26" s="6" t="s">
        <v>7</v>
      </c>
    </row>
    <row r="27" spans="1:3" ht="16.5">
      <c r="A27" s="28" t="s">
        <v>59</v>
      </c>
      <c r="B27" s="6" t="s">
        <v>7</v>
      </c>
      <c r="C27" s="6" t="s">
        <v>7</v>
      </c>
    </row>
    <row r="28" spans="1:3" ht="16.5">
      <c r="A28" s="28" t="s">
        <v>60</v>
      </c>
      <c r="B28" s="6" t="s">
        <v>7</v>
      </c>
      <c r="C28" s="6" t="s">
        <v>7</v>
      </c>
    </row>
    <row r="32" spans="1:3" ht="29.25">
      <c r="B32" s="17" t="s">
        <v>34</v>
      </c>
      <c r="C32" s="12" t="s">
        <v>35</v>
      </c>
    </row>
    <row r="33" spans="2:3">
      <c r="B33" s="6" t="s">
        <v>7</v>
      </c>
      <c r="C33" s="6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8A8E-67BE-4231-8C0A-E59BEE84DF42}">
  <dimension ref="A1:C15"/>
  <sheetViews>
    <sheetView workbookViewId="0">
      <selection activeCell="A3" sqref="A3"/>
    </sheetView>
  </sheetViews>
  <sheetFormatPr defaultColWidth="8.7109375" defaultRowHeight="14.45"/>
  <cols>
    <col min="1" max="1" width="55.140625" customWidth="1"/>
    <col min="2" max="2" width="32.28515625" customWidth="1"/>
    <col min="3" max="3" width="33" customWidth="1"/>
  </cols>
  <sheetData>
    <row r="1" spans="1:3" ht="28.9">
      <c r="A1" s="3" t="s">
        <v>61</v>
      </c>
      <c r="B1" s="17" t="s">
        <v>2</v>
      </c>
      <c r="C1" s="12" t="s">
        <v>25</v>
      </c>
    </row>
    <row r="3" spans="1:3">
      <c r="A3" s="8" t="s">
        <v>26</v>
      </c>
    </row>
    <row r="5" spans="1:3" ht="16.5">
      <c r="A5" s="28" t="s">
        <v>62</v>
      </c>
      <c r="B5" s="6" t="s">
        <v>7</v>
      </c>
      <c r="C5" s="6" t="s">
        <v>7</v>
      </c>
    </row>
    <row r="6" spans="1:3" ht="16.5">
      <c r="A6" s="28" t="s">
        <v>63</v>
      </c>
      <c r="B6" s="6" t="s">
        <v>7</v>
      </c>
      <c r="C6" s="6" t="s">
        <v>7</v>
      </c>
    </row>
    <row r="7" spans="1:3" ht="16.5">
      <c r="A7" s="28" t="s">
        <v>64</v>
      </c>
      <c r="B7" s="6" t="s">
        <v>7</v>
      </c>
      <c r="C7" s="6" t="s">
        <v>7</v>
      </c>
    </row>
    <row r="8" spans="1:3" ht="16.5">
      <c r="A8" s="28" t="s">
        <v>65</v>
      </c>
      <c r="B8" s="6" t="s">
        <v>7</v>
      </c>
      <c r="C8" s="6" t="s">
        <v>7</v>
      </c>
    </row>
    <row r="9" spans="1:3" ht="15">
      <c r="A9" s="3"/>
      <c r="B9" s="6" t="s">
        <v>7</v>
      </c>
      <c r="C9" s="6" t="s">
        <v>7</v>
      </c>
    </row>
    <row r="10" spans="1:3">
      <c r="B10" s="6" t="s">
        <v>7</v>
      </c>
      <c r="C10" s="6" t="s">
        <v>7</v>
      </c>
    </row>
    <row r="11" spans="1:3">
      <c r="A11" s="7" t="s">
        <v>66</v>
      </c>
    </row>
    <row r="14" spans="1:3" ht="28.9">
      <c r="B14" s="17" t="s">
        <v>34</v>
      </c>
      <c r="C14" s="12" t="s">
        <v>35</v>
      </c>
    </row>
    <row r="15" spans="1:3">
      <c r="B15" s="6" t="s">
        <v>7</v>
      </c>
      <c r="C15" s="6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6E95-3C9B-47F4-B306-9DFE686DC4B4}">
  <dimension ref="A1:C28"/>
  <sheetViews>
    <sheetView tabSelected="1" workbookViewId="0">
      <selection activeCell="A27" sqref="A27"/>
    </sheetView>
  </sheetViews>
  <sheetFormatPr defaultColWidth="8.7109375" defaultRowHeight="14.45"/>
  <cols>
    <col min="1" max="1" width="48.140625" customWidth="1"/>
    <col min="2" max="2" width="27.7109375" customWidth="1"/>
    <col min="3" max="3" width="29" customWidth="1"/>
  </cols>
  <sheetData>
    <row r="1" spans="1:3" ht="28.9">
      <c r="A1" s="3" t="s">
        <v>13</v>
      </c>
      <c r="B1" s="14" t="s">
        <v>14</v>
      </c>
      <c r="C1" s="15" t="s">
        <v>67</v>
      </c>
    </row>
    <row r="3" spans="1:3" ht="28.9">
      <c r="A3" s="10" t="s">
        <v>68</v>
      </c>
    </row>
    <row r="5" spans="1:3" ht="16.5">
      <c r="A5" s="28" t="s">
        <v>69</v>
      </c>
      <c r="B5" s="6" t="s">
        <v>7</v>
      </c>
      <c r="C5" s="6" t="s">
        <v>7</v>
      </c>
    </row>
    <row r="6" spans="1:3" ht="16.5">
      <c r="A6" s="28" t="s">
        <v>70</v>
      </c>
      <c r="B6" s="6" t="s">
        <v>7</v>
      </c>
      <c r="C6" s="6" t="s">
        <v>7</v>
      </c>
    </row>
    <row r="7" spans="1:3" ht="16.5">
      <c r="A7" s="28" t="s">
        <v>71</v>
      </c>
      <c r="B7" s="6" t="s">
        <v>7</v>
      </c>
      <c r="C7" s="6" t="s">
        <v>7</v>
      </c>
    </row>
    <row r="8" spans="1:3" ht="16.5">
      <c r="A8" s="28" t="s">
        <v>72</v>
      </c>
      <c r="B8" s="6" t="s">
        <v>7</v>
      </c>
      <c r="C8" s="6" t="s">
        <v>7</v>
      </c>
    </row>
    <row r="9" spans="1:3" ht="16.5">
      <c r="A9" s="28" t="s">
        <v>73</v>
      </c>
      <c r="B9" s="6" t="s">
        <v>7</v>
      </c>
      <c r="C9" s="6" t="s">
        <v>7</v>
      </c>
    </row>
    <row r="10" spans="1:3" ht="16.5">
      <c r="A10" s="28" t="s">
        <v>74</v>
      </c>
      <c r="B10" s="6" t="s">
        <v>7</v>
      </c>
      <c r="C10" s="6" t="s">
        <v>7</v>
      </c>
    </row>
    <row r="11" spans="1:3" ht="16.5">
      <c r="A11" s="28" t="s">
        <v>75</v>
      </c>
      <c r="B11" s="6" t="s">
        <v>7</v>
      </c>
      <c r="C11" s="6" t="s">
        <v>7</v>
      </c>
    </row>
    <row r="12" spans="1:3" ht="16.5">
      <c r="A12" s="28" t="s">
        <v>76</v>
      </c>
      <c r="B12" s="6" t="s">
        <v>7</v>
      </c>
      <c r="C12" s="6" t="s">
        <v>7</v>
      </c>
    </row>
    <row r="13" spans="1:3" ht="16.5">
      <c r="A13" s="28" t="s">
        <v>77</v>
      </c>
      <c r="B13" s="6" t="s">
        <v>7</v>
      </c>
      <c r="C13" s="6" t="s">
        <v>7</v>
      </c>
    </row>
    <row r="14" spans="1:3" ht="16.5">
      <c r="A14" s="28" t="s">
        <v>78</v>
      </c>
      <c r="B14" s="6" t="s">
        <v>7</v>
      </c>
      <c r="C14" s="6" t="s">
        <v>7</v>
      </c>
    </row>
    <row r="15" spans="1:3" ht="16.5">
      <c r="A15" s="28" t="s">
        <v>79</v>
      </c>
      <c r="B15" s="6" t="s">
        <v>7</v>
      </c>
      <c r="C15" s="6" t="s">
        <v>7</v>
      </c>
    </row>
    <row r="16" spans="1:3" ht="16.5">
      <c r="A16" s="28" t="s">
        <v>80</v>
      </c>
      <c r="B16" s="6" t="s">
        <v>7</v>
      </c>
      <c r="C16" s="6" t="s">
        <v>7</v>
      </c>
    </row>
    <row r="17" spans="1:3" ht="16.5">
      <c r="A17" s="28" t="s">
        <v>81</v>
      </c>
      <c r="B17" s="6" t="s">
        <v>7</v>
      </c>
      <c r="C17" s="6" t="s">
        <v>7</v>
      </c>
    </row>
    <row r="18" spans="1:3" ht="16.5">
      <c r="A18" s="28" t="s">
        <v>82</v>
      </c>
      <c r="B18" s="6" t="s">
        <v>7</v>
      </c>
      <c r="C18" s="6" t="s">
        <v>7</v>
      </c>
    </row>
    <row r="19" spans="1:3" ht="16.5">
      <c r="A19" s="28" t="s">
        <v>83</v>
      </c>
      <c r="B19" s="6" t="s">
        <v>7</v>
      </c>
      <c r="C19" s="6" t="s">
        <v>7</v>
      </c>
    </row>
    <row r="20" spans="1:3" ht="16.5">
      <c r="A20" s="28" t="s">
        <v>84</v>
      </c>
      <c r="B20" s="6" t="s">
        <v>7</v>
      </c>
      <c r="C20" s="6" t="s">
        <v>7</v>
      </c>
    </row>
    <row r="21" spans="1:3" ht="16.5">
      <c r="A21" s="28" t="s">
        <v>85</v>
      </c>
      <c r="B21" s="6" t="s">
        <v>7</v>
      </c>
      <c r="C21" s="6" t="s">
        <v>7</v>
      </c>
    </row>
    <row r="22" spans="1:3" ht="16.5">
      <c r="A22" s="28" t="s">
        <v>86</v>
      </c>
      <c r="B22" s="6" t="s">
        <v>7</v>
      </c>
      <c r="C22" s="6" t="s">
        <v>7</v>
      </c>
    </row>
    <row r="23" spans="1:3" ht="16.5">
      <c r="A23" s="28" t="s">
        <v>87</v>
      </c>
      <c r="B23" s="6" t="s">
        <v>7</v>
      </c>
      <c r="C23" s="6" t="s">
        <v>7</v>
      </c>
    </row>
    <row r="24" spans="1:3">
      <c r="B24" s="6" t="s">
        <v>7</v>
      </c>
      <c r="C24" s="6" t="s">
        <v>7</v>
      </c>
    </row>
    <row r="27" spans="1:3" ht="43.5">
      <c r="B27" s="17" t="s">
        <v>88</v>
      </c>
      <c r="C27" s="18" t="s">
        <v>89</v>
      </c>
    </row>
    <row r="28" spans="1:3">
      <c r="B28" s="6" t="s">
        <v>7</v>
      </c>
      <c r="C28" s="6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7a03fa7-67d5-47f9-b410-5e54de36a75e" xsi:nil="true"/>
    <TaxCatchAll xmlns="e0d29821-f9a0-4c4f-a9da-cd2c77925f43" xsi:nil="true"/>
    <PM xmlns="17a03fa7-67d5-47f9-b410-5e54de36a75e">
      <UserInfo>
        <DisplayName/>
        <AccountId xsi:nil="true"/>
        <AccountType/>
      </UserInfo>
    </PM>
    <lcf76f155ced4ddcb4097134ff3c332f xmlns="17a03fa7-67d5-47f9-b410-5e54de36a75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EE6E61E69BFF47BD4F284E92429400" ma:contentTypeVersion="26" ma:contentTypeDescription="Create a new document." ma:contentTypeScope="" ma:versionID="01bc75dce368f4dfe9d28da84c20e164">
  <xsd:schema xmlns:xsd="http://www.w3.org/2001/XMLSchema" xmlns:xs="http://www.w3.org/2001/XMLSchema" xmlns:p="http://schemas.microsoft.com/office/2006/metadata/properties" xmlns:ns2="17a03fa7-67d5-47f9-b410-5e54de36a75e" xmlns:ns3="e0d29821-f9a0-4c4f-a9da-cd2c77925f43" targetNamespace="http://schemas.microsoft.com/office/2006/metadata/properties" ma:root="true" ma:fieldsID="bc45c80af0d800119e003ef1585b11d1" ns2:_="" ns3:_="">
    <xsd:import namespace="17a03fa7-67d5-47f9-b410-5e54de36a75e"/>
    <xsd:import namespace="e0d29821-f9a0-4c4f-a9da-cd2c77925f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PM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03fa7-67d5-47f9-b410-5e54de36a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8be260d-014c-4912-9101-a7e6cb6ffa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M" ma:index="23" nillable="true" ma:displayName="PM" ma:format="Dropdown" ma:list="UserInfo" ma:SharePointGroup="0" ma:internalName="PM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29821-f9a0-4c4f-a9da-cd2c77925f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1a709f6-212d-4c60-815d-004d0b906a69}" ma:internalName="TaxCatchAll" ma:showField="CatchAllData" ma:web="e0d29821-f9a0-4c4f-a9da-cd2c77925f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670EC-CBA1-45DC-83DB-17B37E7F05D9}"/>
</file>

<file path=customXml/itemProps2.xml><?xml version="1.0" encoding="utf-8"?>
<ds:datastoreItem xmlns:ds="http://schemas.openxmlformats.org/officeDocument/2006/customXml" ds:itemID="{4A17EA28-F62E-495D-BCC3-F202351B4649}"/>
</file>

<file path=customXml/itemProps3.xml><?xml version="1.0" encoding="utf-8"?>
<ds:datastoreItem xmlns:ds="http://schemas.openxmlformats.org/officeDocument/2006/customXml" ds:itemID="{F852F6B5-C001-4F24-9D8E-B0874C1038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Emanuelli</dc:creator>
  <cp:keywords/>
  <dc:description/>
  <cp:lastModifiedBy>Adarsh Thiya</cp:lastModifiedBy>
  <cp:revision/>
  <dcterms:created xsi:type="dcterms:W3CDTF">2026-05-25T12:52:32Z</dcterms:created>
  <dcterms:modified xsi:type="dcterms:W3CDTF">2026-10-01T17:57:08Z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0x010100F0EE6E61E69BFF47BD4F284E92429400</vt:lpwstr>
  </property>
  <property fmtid="{D5CDD505-2E9C-101B-9397-08002B2CF9AE}" pid="3" name="MediaServiceImageTags">
    <vt:lpwstr/>
  </property>
</Properties>
</file>